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RC023406\Desktop\Gara AQ officina regionale\Modulistica 4301\"/>
    </mc:Choice>
  </mc:AlternateContent>
  <xr:revisionPtr revIDLastSave="0" documentId="13_ncr:1_{1DB71575-14DA-49DD-B83C-379B8D2E5307}" xr6:coauthVersionLast="47" xr6:coauthVersionMax="47" xr10:uidLastSave="{00000000-0000-0000-0000-000000000000}"/>
  <bookViews>
    <workbookView xWindow="-120" yWindow="-120" windowWidth="29040" windowHeight="15720" xr2:uid="{232CDEB8-7F34-48F1-AE0F-4AA83AECCE9B}"/>
  </bookViews>
  <sheets>
    <sheet name="Lotto_1" sheetId="1" r:id="rId1"/>
  </sheets>
  <definedNames>
    <definedName name="_xlnm.Print_Area" localSheetId="0">Lotto_1!$A$1:$F$35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D10" i="1"/>
  <c r="E13" i="1"/>
  <c r="E16" i="1"/>
</calcChain>
</file>

<file path=xl/sharedStrings.xml><?xml version="1.0" encoding="utf-8"?>
<sst xmlns="http://schemas.openxmlformats.org/spreadsheetml/2006/main" count="44" uniqueCount="39">
  <si>
    <t xml:space="preserve">MODELLO DI OFFERTA ECONOMICA            </t>
  </si>
  <si>
    <t>Il sottoscritto ___________________________________, nella sua qualità di _____________________dell'Impresa _______________________________ per conto della quale agisce, si impegna ad adempiere a tutte le obbligazioni previste  nel capitolato  e nella documentazione di gara, ai prezzi risultanti dal ribasso offerto,  comprensivi di ogni onere e spesa, al netto dell'IVA, come da seguente tabella:</t>
  </si>
  <si>
    <t>Ribassi offerti relativi ai seguenti servizi  al netto di IVA:</t>
  </si>
  <si>
    <t>fattore ponderale</t>
  </si>
  <si>
    <t>ribasso offerto in %</t>
  </si>
  <si>
    <t>A) manopera</t>
  </si>
  <si>
    <t>%</t>
  </si>
  <si>
    <t>B) lavorazioni</t>
  </si>
  <si>
    <t>ribasso percentuale totale*</t>
  </si>
  <si>
    <t>Fattore ponderale</t>
  </si>
  <si>
    <t>SERVIZIO</t>
  </si>
  <si>
    <t>BASE DI GARA</t>
  </si>
  <si>
    <t>ribasso percentuale</t>
  </si>
  <si>
    <t>manodopera</t>
  </si>
  <si>
    <t>manodopera ordinaria</t>
  </si>
  <si>
    <t>manodopera specializzata</t>
  </si>
  <si>
    <t>€ 50/h</t>
  </si>
  <si>
    <t>lavorazioni</t>
  </si>
  <si>
    <t>ricambi</t>
  </si>
  <si>
    <t>Listini ufficiali</t>
  </si>
  <si>
    <t>soccorso, recupero e traino in officina degli automezzi</t>
  </si>
  <si>
    <t>Listino ACI per non soci</t>
  </si>
  <si>
    <t>lavaggio veicoli</t>
  </si>
  <si>
    <t>lavaggio mezzi pesanti</t>
  </si>
  <si>
    <t>in cifre con due decimali</t>
  </si>
  <si>
    <t>in lettere con due decimali</t>
  </si>
  <si>
    <t>/00</t>
  </si>
  <si>
    <t>L'impresa dichiara:</t>
  </si>
  <si>
    <r>
      <t xml:space="preserve">-  </t>
    </r>
    <r>
      <rPr>
        <sz val="10"/>
        <color rgb="FF000000"/>
        <rFont val="Times New Roman1"/>
      </rPr>
      <t>la validità non inferiore a 180 giorni dalla data ultima di presentazione delle offerte;</t>
    </r>
  </si>
  <si>
    <r>
      <t xml:space="preserve"> - </t>
    </r>
    <r>
      <rPr>
        <sz val="10"/>
        <color rgb="FF000000"/>
        <rFont val="Times New Roman1"/>
      </rPr>
      <t>il mantenimento fisso ed invariato del prezzo fino al completo adempimento degli obblighi contrattuali;</t>
    </r>
  </si>
  <si>
    <t>- la remuneratività della stessa.</t>
  </si>
  <si>
    <t>Oneri aziendali relativi alla sicurezza</t>
  </si>
  <si>
    <t>Modello 6</t>
  </si>
  <si>
    <t>L'impresa dichiara che gli oneri aziendali per l'adempimento delle disposizioni in materia di salute e sicurezza sui luoghi di lavoro, relativi al servizio di manutenzione degli automezzi e attrezzature di proprietà regionale, inclusi nell'offerta sono pari a euro</t>
  </si>
  <si>
    <t xml:space="preserve">€ </t>
  </si>
  <si>
    <t>Proc. n. 4301/AP/2026 - Procedura di gara aperta telematica di rilevanza comunitaria, ai sensi degli artt. 14, 25 e 71 del D.lgs. 36/2023, finalizzata all’affidamento del servizio di manutenzione degli automezzi e attrezzature di proprietà regionale, mediante la stipula di un Accordo Quadro con un unico operatore economico, ex art. 59 comma 3 del D.Lgs n. 36/2023.</t>
  </si>
  <si>
    <t>*da riportare alla voce "% DI SCONTO OFFERTA" del portale gare.</t>
  </si>
  <si>
    <t>€ 24,48/h</t>
  </si>
  <si>
    <t>Costo della  manodopera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</si>
</sst>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10]General"/>
    <numFmt numFmtId="165" formatCode="&quot;€ &quot;#,##0.000;&quot;-€ &quot;#,##0.000"/>
    <numFmt numFmtId="166" formatCode="&quot;€ &quot;#,##0.00;&quot;-€ &quot;#,##0.00"/>
    <numFmt numFmtId="167" formatCode="0&quot; &quot;;&quot;-&quot;0&quot; &quot;;&quot; -&quot;#&quot; &quot;;@&quot; &quot;"/>
    <numFmt numFmtId="168" formatCode="#,##0.00&quot; &quot;;&quot;-&quot;#,##0.00&quot; &quot;;&quot; -&quot;#&quot; &quot;;@&quot; &quot;"/>
    <numFmt numFmtId="169" formatCode="[$€-410]&quot; &quot;#,##0.00;[Red]&quot;-&quot;[$€-410]&quot; &quot;#,##0.00"/>
    <numFmt numFmtId="170" formatCode="_-* #,##0_-;\-* #,##0_-;_-* &quot;-&quot;??_-;_-@_-"/>
    <numFmt numFmtId="171" formatCode="[$€-2]\ #,##0.00;[Red]\-[$€-2]\ #,##0.00"/>
  </numFmts>
  <fonts count="25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2"/>
      <color rgb="FF000000"/>
      <name val="Times New Roman"/>
      <family val="1"/>
    </font>
    <font>
      <b/>
      <sz val="9"/>
      <color rgb="FF8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10"/>
      <color rgb="FF000000"/>
      <name val="Times New Roman1"/>
    </font>
    <font>
      <sz val="11"/>
      <color rgb="FF000000"/>
      <name val="Times New Roman"/>
      <family val="1"/>
    </font>
    <font>
      <sz val="11"/>
      <color rgb="FF000000"/>
      <name val="Arial1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i/>
      <sz val="12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i/>
      <sz val="11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0.5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99CC"/>
        <bgColor rgb="FFFF99CC"/>
      </patternFill>
    </fill>
    <fill>
      <patternFill patternType="solid">
        <fgColor rgb="FF909EE6"/>
        <bgColor indexed="64"/>
      </patternFill>
    </fill>
    <fill>
      <patternFill patternType="solid">
        <fgColor rgb="FF99CCFF"/>
        <bgColor rgb="FF99CCFF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0">
    <xf numFmtId="0" fontId="0" fillId="0" borderId="0"/>
    <xf numFmtId="168" fontId="1" fillId="0" borderId="0" applyBorder="0" applyProtection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9" fontId="3" fillId="0" borderId="0" applyBorder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89">
    <xf numFmtId="0" fontId="0" fillId="0" borderId="0" xfId="0"/>
    <xf numFmtId="164" fontId="5" fillId="0" borderId="0" xfId="2" applyFont="1"/>
    <xf numFmtId="164" fontId="6" fillId="0" borderId="0" xfId="2" applyFont="1"/>
    <xf numFmtId="164" fontId="6" fillId="0" borderId="0" xfId="2" applyFont="1" applyAlignment="1">
      <alignment wrapText="1"/>
    </xf>
    <xf numFmtId="164" fontId="8" fillId="2" borderId="5" xfId="2" applyFont="1" applyFill="1" applyBorder="1" applyAlignment="1">
      <alignment horizontal="left"/>
    </xf>
    <xf numFmtId="164" fontId="1" fillId="2" borderId="0" xfId="2" applyFill="1" applyAlignment="1">
      <alignment horizontal="left"/>
    </xf>
    <xf numFmtId="164" fontId="7" fillId="0" borderId="0" xfId="2" applyFont="1" applyAlignment="1">
      <alignment horizontal="left" vertical="top" wrapText="1"/>
    </xf>
    <xf numFmtId="165" fontId="4" fillId="0" borderId="0" xfId="1" applyNumberFormat="1" applyFont="1" applyAlignment="1">
      <alignment horizontal="center"/>
    </xf>
    <xf numFmtId="165" fontId="4" fillId="0" borderId="0" xfId="1" applyNumberFormat="1" applyFont="1" applyAlignment="1" applyProtection="1">
      <alignment horizontal="center"/>
      <protection locked="0"/>
    </xf>
    <xf numFmtId="164" fontId="1" fillId="0" borderId="0" xfId="2"/>
    <xf numFmtId="164" fontId="4" fillId="0" borderId="0" xfId="2" applyFont="1" applyAlignment="1">
      <alignment horizontal="left"/>
    </xf>
    <xf numFmtId="164" fontId="4" fillId="0" borderId="0" xfId="2" applyFont="1" applyAlignment="1">
      <alignment horizontal="center"/>
    </xf>
    <xf numFmtId="164" fontId="9" fillId="0" borderId="0" xfId="2" applyFont="1" applyAlignment="1">
      <alignment horizontal="left" vertical="center"/>
    </xf>
    <xf numFmtId="164" fontId="11" fillId="0" borderId="0" xfId="2" applyFont="1"/>
    <xf numFmtId="164" fontId="11" fillId="0" borderId="0" xfId="2" applyFont="1" applyAlignment="1">
      <alignment horizontal="center"/>
    </xf>
    <xf numFmtId="164" fontId="11" fillId="0" borderId="0" xfId="2" applyFont="1" applyAlignment="1">
      <alignment horizontal="left"/>
    </xf>
    <xf numFmtId="164" fontId="6" fillId="0" borderId="0" xfId="2" applyFont="1" applyAlignment="1">
      <alignment horizontal="left" vertical="center"/>
    </xf>
    <xf numFmtId="164" fontId="1" fillId="0" borderId="0" xfId="2" applyAlignment="1">
      <alignment horizontal="center"/>
    </xf>
    <xf numFmtId="164" fontId="7" fillId="0" borderId="0" xfId="2" applyFont="1" applyAlignment="1">
      <alignment horizontal="left"/>
    </xf>
    <xf numFmtId="164" fontId="6" fillId="0" borderId="0" xfId="2" applyFont="1" applyAlignment="1">
      <alignment horizontal="center"/>
    </xf>
    <xf numFmtId="164" fontId="7" fillId="0" borderId="0" xfId="2" applyFont="1" applyBorder="1" applyAlignment="1">
      <alignment horizontal="left" vertical="top" wrapText="1"/>
    </xf>
    <xf numFmtId="164" fontId="6" fillId="0" borderId="0" xfId="2" applyFont="1" applyBorder="1" applyAlignment="1">
      <alignment wrapText="1"/>
    </xf>
    <xf numFmtId="164" fontId="7" fillId="0" borderId="0" xfId="2" applyFont="1" applyBorder="1" applyAlignment="1">
      <alignment horizontal="left" vertical="top"/>
    </xf>
    <xf numFmtId="167" fontId="4" fillId="0" borderId="0" xfId="1" applyNumberFormat="1" applyFont="1" applyBorder="1" applyAlignment="1">
      <alignment horizontal="center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justify" vertical="center" wrapText="1"/>
    </xf>
    <xf numFmtId="6" fontId="14" fillId="0" borderId="19" xfId="0" applyNumberFormat="1" applyFont="1" applyBorder="1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6" fontId="14" fillId="0" borderId="0" xfId="0" applyNumberFormat="1" applyFont="1" applyAlignment="1">
      <alignment horizontal="justify" vertical="center" wrapText="1"/>
    </xf>
    <xf numFmtId="171" fontId="14" fillId="0" borderId="0" xfId="0" applyNumberFormat="1" applyFont="1" applyAlignment="1">
      <alignment horizontal="right" vertical="center" wrapText="1"/>
    </xf>
    <xf numFmtId="164" fontId="16" fillId="2" borderId="2" xfId="2" applyFont="1" applyFill="1" applyBorder="1" applyAlignment="1">
      <alignment horizontal="left"/>
    </xf>
    <xf numFmtId="164" fontId="17" fillId="2" borderId="4" xfId="2" applyFont="1" applyFill="1" applyBorder="1" applyAlignment="1">
      <alignment horizontal="left"/>
    </xf>
    <xf numFmtId="3" fontId="20" fillId="0" borderId="6" xfId="1" applyNumberFormat="1" applyFont="1" applyBorder="1"/>
    <xf numFmtId="3" fontId="20" fillId="0" borderId="4" xfId="1" applyNumberFormat="1" applyFont="1" applyBorder="1"/>
    <xf numFmtId="170" fontId="20" fillId="0" borderId="7" xfId="7" applyNumberFormat="1" applyFont="1" applyBorder="1" applyAlignment="1">
      <alignment horizontal="center"/>
    </xf>
    <xf numFmtId="164" fontId="19" fillId="0" borderId="0" xfId="2" applyFont="1" applyBorder="1" applyAlignment="1">
      <alignment wrapText="1"/>
    </xf>
    <xf numFmtId="0" fontId="20" fillId="0" borderId="7" xfId="8" applyNumberFormat="1" applyFont="1" applyBorder="1" applyAlignment="1" applyProtection="1">
      <alignment horizontal="right"/>
      <protection locked="0"/>
    </xf>
    <xf numFmtId="0" fontId="14" fillId="0" borderId="19" xfId="0" applyFont="1" applyBorder="1" applyAlignment="1">
      <alignment horizontal="left" vertical="center" wrapText="1"/>
    </xf>
    <xf numFmtId="164" fontId="16" fillId="0" borderId="6" xfId="2" applyFont="1" applyBorder="1" applyAlignment="1">
      <alignment horizontal="left" vertical="top"/>
    </xf>
    <xf numFmtId="164" fontId="11" fillId="0" borderId="22" xfId="2" applyFont="1" applyBorder="1" applyAlignment="1">
      <alignment horizontal="left" vertical="top"/>
    </xf>
    <xf numFmtId="164" fontId="18" fillId="0" borderId="0" xfId="2" applyFont="1" applyAlignment="1">
      <alignment horizontal="right"/>
    </xf>
    <xf numFmtId="44" fontId="0" fillId="0" borderId="7" xfId="9" applyFont="1" applyBorder="1"/>
    <xf numFmtId="164" fontId="18" fillId="5" borderId="7" xfId="2" applyFont="1" applyFill="1" applyBorder="1" applyAlignment="1">
      <alignment horizontal="center" vertical="center" wrapText="1"/>
    </xf>
    <xf numFmtId="166" fontId="20" fillId="0" borderId="7" xfId="1" applyNumberFormat="1" applyFont="1" applyBorder="1" applyAlignment="1">
      <alignment horizontal="right" vertical="center"/>
    </xf>
    <xf numFmtId="0" fontId="20" fillId="0" borderId="7" xfId="8" applyNumberFormat="1" applyFont="1" applyBorder="1" applyAlignment="1" applyProtection="1">
      <alignment horizontal="right"/>
    </xf>
    <xf numFmtId="0" fontId="13" fillId="4" borderId="20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4" fillId="0" borderId="21" xfId="8" applyNumberFormat="1" applyFont="1" applyBorder="1" applyAlignment="1">
      <alignment horizontal="right" vertical="center" wrapText="1"/>
    </xf>
    <xf numFmtId="0" fontId="14" fillId="0" borderId="17" xfId="8" applyNumberFormat="1" applyFont="1" applyBorder="1" applyAlignment="1">
      <alignment horizontal="right" vertical="center" wrapText="1"/>
    </xf>
    <xf numFmtId="164" fontId="21" fillId="0" borderId="0" xfId="2" applyFont="1" applyAlignment="1">
      <alignment horizontal="justify" wrapText="1"/>
    </xf>
    <xf numFmtId="164" fontId="20" fillId="0" borderId="0" xfId="2" applyFont="1" applyAlignment="1">
      <alignment horizontal="justify" wrapText="1"/>
    </xf>
    <xf numFmtId="164" fontId="20" fillId="0" borderId="1" xfId="2" applyFont="1" applyBorder="1" applyAlignment="1">
      <alignment horizontal="center" wrapText="1"/>
    </xf>
    <xf numFmtId="164" fontId="22" fillId="0" borderId="2" xfId="2" applyFont="1" applyBorder="1" applyAlignment="1" applyProtection="1">
      <alignment horizontal="justify" vertical="top" wrapText="1"/>
      <protection locked="0"/>
    </xf>
    <xf numFmtId="0" fontId="0" fillId="0" borderId="3" xfId="0" applyBorder="1"/>
    <xf numFmtId="0" fontId="0" fillId="0" borderId="0" xfId="0"/>
    <xf numFmtId="164" fontId="19" fillId="2" borderId="7" xfId="2" applyFont="1" applyFill="1" applyBorder="1" applyAlignment="1">
      <alignment horizontal="center" vertical="center" wrapText="1"/>
    </xf>
    <xf numFmtId="164" fontId="19" fillId="2" borderId="24" xfId="2" applyFont="1" applyFill="1" applyBorder="1" applyAlignment="1">
      <alignment horizontal="center" vertical="center" wrapText="1"/>
    </xf>
    <xf numFmtId="164" fontId="19" fillId="2" borderId="25" xfId="2" applyFont="1" applyFill="1" applyBorder="1" applyAlignment="1">
      <alignment horizontal="center" vertical="center" wrapText="1"/>
    </xf>
    <xf numFmtId="164" fontId="16" fillId="0" borderId="6" xfId="2" applyFont="1" applyBorder="1" applyAlignment="1">
      <alignment horizontal="left" vertical="top"/>
    </xf>
    <xf numFmtId="164" fontId="16" fillId="0" borderId="22" xfId="2" applyFont="1" applyBorder="1" applyAlignment="1">
      <alignment horizontal="left" vertical="top"/>
    </xf>
    <xf numFmtId="164" fontId="19" fillId="2" borderId="6" xfId="2" applyFont="1" applyFill="1" applyBorder="1" applyAlignment="1">
      <alignment horizontal="right" wrapText="1"/>
    </xf>
    <xf numFmtId="164" fontId="19" fillId="2" borderId="23" xfId="2" applyFont="1" applyFill="1" applyBorder="1" applyAlignment="1">
      <alignment horizontal="right" wrapText="1"/>
    </xf>
    <xf numFmtId="164" fontId="23" fillId="0" borderId="2" xfId="2" applyFont="1" applyBorder="1" applyAlignment="1">
      <alignment horizontal="left" vertical="top" wrapText="1"/>
    </xf>
    <xf numFmtId="164" fontId="6" fillId="0" borderId="2" xfId="2" applyFont="1" applyBorder="1" applyAlignment="1">
      <alignment horizontal="left" vertical="top" wrapText="1"/>
    </xf>
    <xf numFmtId="164" fontId="6" fillId="0" borderId="0" xfId="2" applyFont="1" applyBorder="1" applyAlignment="1">
      <alignment horizontal="left" vertical="top" wrapText="1"/>
    </xf>
    <xf numFmtId="164" fontId="15" fillId="3" borderId="10" xfId="2" applyFont="1" applyFill="1" applyBorder="1" applyAlignment="1">
      <alignment horizontal="center" vertical="center"/>
    </xf>
    <xf numFmtId="164" fontId="15" fillId="3" borderId="11" xfId="2" applyFont="1" applyFill="1" applyBorder="1" applyAlignment="1">
      <alignment horizontal="center" vertical="center"/>
    </xf>
    <xf numFmtId="164" fontId="15" fillId="3" borderId="8" xfId="2" applyFont="1" applyFill="1" applyBorder="1" applyAlignment="1">
      <alignment horizontal="center" vertical="center"/>
    </xf>
    <xf numFmtId="164" fontId="15" fillId="3" borderId="12" xfId="2" applyFont="1" applyFill="1" applyBorder="1" applyAlignment="1">
      <alignment horizontal="center" vertical="center"/>
    </xf>
    <xf numFmtId="164" fontId="15" fillId="3" borderId="13" xfId="2" applyFont="1" applyFill="1" applyBorder="1" applyAlignment="1">
      <alignment horizontal="center" vertical="center"/>
    </xf>
    <xf numFmtId="164" fontId="15" fillId="3" borderId="9" xfId="2" applyFont="1" applyFill="1" applyBorder="1" applyAlignment="1">
      <alignment horizontal="center" vertical="center"/>
    </xf>
    <xf numFmtId="164" fontId="18" fillId="3" borderId="7" xfId="2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right" vertical="center" wrapText="1"/>
    </xf>
    <xf numFmtId="0" fontId="14" fillId="4" borderId="16" xfId="0" applyFont="1" applyFill="1" applyBorder="1" applyAlignment="1">
      <alignment horizontal="right" vertical="center" wrapText="1"/>
    </xf>
    <xf numFmtId="0" fontId="14" fillId="4" borderId="15" xfId="0" applyFont="1" applyFill="1" applyBorder="1" applyAlignment="1">
      <alignment horizontal="right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8" xfId="8" applyNumberFormat="1" applyFont="1" applyBorder="1" applyAlignment="1">
      <alignment horizontal="right" vertical="center" wrapText="1"/>
    </xf>
    <xf numFmtId="164" fontId="15" fillId="5" borderId="7" xfId="2" applyFont="1" applyFill="1" applyBorder="1" applyAlignment="1">
      <alignment horizontal="center" vertical="center" wrapText="1"/>
    </xf>
    <xf numFmtId="164" fontId="20" fillId="5" borderId="7" xfId="2" applyFont="1" applyFill="1" applyBorder="1" applyAlignment="1">
      <alignment horizontal="center" vertical="center" wrapText="1"/>
    </xf>
    <xf numFmtId="164" fontId="24" fillId="5" borderId="7" xfId="2" applyFont="1" applyFill="1" applyBorder="1" applyAlignment="1">
      <alignment horizontal="center" vertical="top" wrapText="1"/>
    </xf>
    <xf numFmtId="164" fontId="20" fillId="5" borderId="7" xfId="2" applyFont="1" applyFill="1" applyBorder="1" applyAlignment="1">
      <alignment horizontal="center" vertical="top" wrapText="1"/>
    </xf>
    <xf numFmtId="164" fontId="18" fillId="5" borderId="7" xfId="2" applyFont="1" applyFill="1" applyBorder="1" applyAlignment="1">
      <alignment horizontal="center" vertical="center" wrapText="1"/>
    </xf>
    <xf numFmtId="165" fontId="20" fillId="0" borderId="7" xfId="1" applyNumberFormat="1" applyFont="1" applyBorder="1" applyAlignment="1">
      <alignment horizontal="right" vertical="center"/>
    </xf>
    <xf numFmtId="164" fontId="20" fillId="0" borderId="7" xfId="2" applyFont="1" applyBorder="1" applyAlignment="1">
      <alignment horizontal="right" vertical="center" wrapText="1"/>
    </xf>
    <xf numFmtId="166" fontId="20" fillId="0" borderId="7" xfId="1" applyNumberFormat="1" applyFont="1" applyBorder="1" applyAlignment="1">
      <alignment horizontal="right" vertical="center"/>
    </xf>
  </cellXfs>
  <cellStyles count="10">
    <cellStyle name="Excel Built-in Comma" xfId="1" xr:uid="{610B2FA9-BD2F-4F65-B455-C95386A6B5FD}"/>
    <cellStyle name="Excel Built-in Normal" xfId="2" xr:uid="{BB930802-4823-4D2D-B149-CCD973B7DF94}"/>
    <cellStyle name="Heading" xfId="3" xr:uid="{81D600A3-1F40-41F0-BB42-DF3180F7AD46}"/>
    <cellStyle name="Heading1" xfId="4" xr:uid="{62322448-8863-4265-96FA-B687DCF003A4}"/>
    <cellStyle name="Migliaia" xfId="7" builtinId="3"/>
    <cellStyle name="Normale" xfId="0" builtinId="0" customBuiltin="1"/>
    <cellStyle name="Percentuale" xfId="8" builtinId="5"/>
    <cellStyle name="Result" xfId="5" xr:uid="{27E95F14-589E-48D6-8A65-88CE01429AA7}"/>
    <cellStyle name="Result2" xfId="6" xr:uid="{3B0FF6AE-BDE3-484A-A7FC-DCA9115E1730}"/>
    <cellStyle name="Valuta" xfId="9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F694B-DADC-4FAF-A9BF-18ABDE958A25}">
  <sheetPr>
    <pageSetUpPr fitToPage="1"/>
  </sheetPr>
  <dimension ref="A1:AMJ43"/>
  <sheetViews>
    <sheetView tabSelected="1" workbookViewId="0">
      <selection activeCell="D23" sqref="D23:D24"/>
    </sheetView>
  </sheetViews>
  <sheetFormatPr defaultRowHeight="15.75"/>
  <cols>
    <col min="1" max="1" width="20.875" style="18" customWidth="1"/>
    <col min="2" max="2" width="24.5" style="2" customWidth="1"/>
    <col min="3" max="3" width="13.375" style="19" customWidth="1"/>
    <col min="4" max="4" width="17.375" style="2" bestFit="1" customWidth="1"/>
    <col min="5" max="5" width="13.75" style="2" customWidth="1"/>
    <col min="6" max="6" width="17.875" style="2" customWidth="1"/>
    <col min="7" max="7" width="8.5" style="2" customWidth="1"/>
    <col min="8" max="8" width="9.25" style="2" customWidth="1"/>
    <col min="9" max="1023" width="8.5" style="2" customWidth="1"/>
    <col min="1024" max="1024" width="9" style="2" customWidth="1"/>
    <col min="1025" max="1025" width="9" customWidth="1"/>
  </cols>
  <sheetData>
    <row r="1" spans="1:1024" ht="53.25" customHeight="1">
      <c r="A1" s="51" t="s">
        <v>35</v>
      </c>
      <c r="B1" s="52"/>
      <c r="C1" s="52"/>
      <c r="D1" s="52"/>
      <c r="E1" s="52"/>
      <c r="F1" s="52"/>
      <c r="G1" s="1"/>
    </row>
    <row r="2" spans="1:1024" ht="24" customHeight="1">
      <c r="A2" s="42"/>
      <c r="B2" s="42"/>
      <c r="C2" s="42"/>
      <c r="D2" s="42"/>
      <c r="E2" s="42"/>
      <c r="F2" s="42" t="s">
        <v>32</v>
      </c>
      <c r="G2" s="1"/>
    </row>
    <row r="3" spans="1:1024" ht="32.25" customHeight="1">
      <c r="A3" s="53" t="s">
        <v>0</v>
      </c>
      <c r="B3" s="53"/>
      <c r="C3" s="53"/>
      <c r="D3" s="53"/>
      <c r="E3" s="53"/>
      <c r="F3" s="53"/>
      <c r="G3" s="1"/>
    </row>
    <row r="4" spans="1:1024" ht="68.25" customHeight="1">
      <c r="A4" s="54" t="s">
        <v>1</v>
      </c>
      <c r="B4" s="54"/>
      <c r="C4" s="54"/>
      <c r="D4" s="54"/>
      <c r="E4" s="54"/>
      <c r="F4" s="54"/>
      <c r="G4" s="3"/>
    </row>
    <row r="5" spans="1:1024" ht="16.5" customHeight="1">
      <c r="A5" s="55"/>
      <c r="B5" s="55"/>
      <c r="C5" s="55"/>
      <c r="D5" s="56"/>
      <c r="E5" s="56"/>
      <c r="F5" s="56"/>
      <c r="G5" s="3"/>
    </row>
    <row r="6" spans="1:1024" ht="25.5" customHeight="1">
      <c r="A6" s="33" t="s">
        <v>2</v>
      </c>
      <c r="B6" s="32"/>
      <c r="C6" s="58" t="s">
        <v>3</v>
      </c>
      <c r="D6" s="57" t="s">
        <v>4</v>
      </c>
      <c r="E6" s="21"/>
      <c r="AMI6"/>
      <c r="AMJ6"/>
    </row>
    <row r="7" spans="1:1024" ht="29.25" customHeight="1">
      <c r="A7" s="4"/>
      <c r="B7" s="5"/>
      <c r="C7" s="59"/>
      <c r="D7" s="57"/>
      <c r="E7" s="21"/>
      <c r="AMI7"/>
      <c r="AMJ7"/>
    </row>
    <row r="8" spans="1:1024">
      <c r="A8" s="40" t="s">
        <v>5</v>
      </c>
      <c r="B8" s="41"/>
      <c r="C8" s="34">
        <v>30</v>
      </c>
      <c r="D8" s="38"/>
      <c r="E8" s="37" t="s">
        <v>6</v>
      </c>
      <c r="AMI8"/>
      <c r="AMJ8"/>
    </row>
    <row r="9" spans="1:1024">
      <c r="A9" s="60" t="s">
        <v>7</v>
      </c>
      <c r="B9" s="61"/>
      <c r="C9" s="35">
        <v>70</v>
      </c>
      <c r="D9" s="38"/>
      <c r="E9" s="37" t="s">
        <v>6</v>
      </c>
      <c r="AMI9"/>
      <c r="AMJ9"/>
    </row>
    <row r="10" spans="1:1024" ht="16.5" customHeight="1">
      <c r="A10" s="62" t="s">
        <v>8</v>
      </c>
      <c r="B10" s="63"/>
      <c r="C10" s="36"/>
      <c r="D10" s="46">
        <f>SUM(D8*30%,D9*70%)</f>
        <v>0</v>
      </c>
      <c r="E10" s="37" t="s">
        <v>6</v>
      </c>
      <c r="AMI10"/>
      <c r="AMJ10"/>
    </row>
    <row r="11" spans="1:1024" ht="31.5" customHeight="1" thickBot="1">
      <c r="A11" s="64" t="s">
        <v>36</v>
      </c>
      <c r="B11" s="65"/>
      <c r="C11" s="66"/>
      <c r="D11" s="66"/>
      <c r="E11" s="66"/>
      <c r="F11" s="66"/>
      <c r="G11" s="3"/>
    </row>
    <row r="12" spans="1:1024" ht="30" customHeight="1" thickBot="1">
      <c r="A12" s="24" t="s">
        <v>9</v>
      </c>
      <c r="B12" s="47" t="s">
        <v>10</v>
      </c>
      <c r="C12" s="48"/>
      <c r="D12" s="25" t="s">
        <v>11</v>
      </c>
      <c r="E12" s="25" t="s">
        <v>12</v>
      </c>
      <c r="F12" s="20"/>
      <c r="G12" s="3"/>
    </row>
    <row r="13" spans="1:1024" ht="31.5" customHeight="1" thickBot="1">
      <c r="A13" s="74">
        <v>30</v>
      </c>
      <c r="B13" s="74" t="s">
        <v>13</v>
      </c>
      <c r="C13" s="26" t="s">
        <v>14</v>
      </c>
      <c r="D13" s="26" t="s">
        <v>37</v>
      </c>
      <c r="E13" s="49">
        <f>D8</f>
        <v>0</v>
      </c>
      <c r="F13" s="20"/>
      <c r="G13" s="3"/>
    </row>
    <row r="14" spans="1:1024" ht="31.5" customHeight="1" thickBot="1">
      <c r="A14" s="75"/>
      <c r="B14" s="75"/>
      <c r="C14" s="26" t="s">
        <v>15</v>
      </c>
      <c r="D14" s="26" t="s">
        <v>16</v>
      </c>
      <c r="E14" s="50"/>
      <c r="F14" s="20"/>
      <c r="G14" s="3"/>
    </row>
    <row r="15" spans="1:1024" ht="12.75" customHeight="1" thickBot="1">
      <c r="A15" s="76"/>
      <c r="B15" s="77"/>
      <c r="C15" s="77"/>
      <c r="D15" s="77"/>
      <c r="E15" s="78"/>
      <c r="F15" s="20"/>
      <c r="G15" s="3"/>
    </row>
    <row r="16" spans="1:1024" ht="24.75" customHeight="1" thickBot="1">
      <c r="A16" s="74">
        <v>70</v>
      </c>
      <c r="B16" s="74" t="s">
        <v>17</v>
      </c>
      <c r="C16" s="26" t="s">
        <v>18</v>
      </c>
      <c r="D16" s="26" t="s">
        <v>19</v>
      </c>
      <c r="E16" s="49">
        <f>D9</f>
        <v>0</v>
      </c>
      <c r="F16" s="20"/>
      <c r="G16" s="3"/>
    </row>
    <row r="17" spans="1:15" ht="60" customHeight="1" thickBot="1">
      <c r="A17" s="79"/>
      <c r="B17" s="79"/>
      <c r="C17" s="39" t="s">
        <v>20</v>
      </c>
      <c r="D17" s="26" t="s">
        <v>21</v>
      </c>
      <c r="E17" s="80"/>
      <c r="F17" s="20"/>
      <c r="G17" s="3"/>
    </row>
    <row r="18" spans="1:15" ht="38.25" customHeight="1" thickBot="1">
      <c r="A18" s="79"/>
      <c r="B18" s="79"/>
      <c r="C18" s="26" t="s">
        <v>22</v>
      </c>
      <c r="D18" s="27">
        <v>25</v>
      </c>
      <c r="E18" s="80"/>
      <c r="F18" s="6"/>
      <c r="G18" s="3"/>
    </row>
    <row r="19" spans="1:15" ht="42" customHeight="1" thickBot="1">
      <c r="A19" s="75"/>
      <c r="B19" s="75"/>
      <c r="C19" s="26" t="s">
        <v>23</v>
      </c>
      <c r="D19" s="27">
        <v>40</v>
      </c>
      <c r="E19" s="50"/>
      <c r="F19" s="3"/>
      <c r="G19" s="3"/>
    </row>
    <row r="20" spans="1:15" ht="28.5" customHeight="1">
      <c r="A20" s="28"/>
      <c r="B20" s="28"/>
      <c r="C20" s="29"/>
      <c r="D20" s="30"/>
      <c r="E20" s="31"/>
      <c r="F20" s="3"/>
      <c r="G20" s="3"/>
    </row>
    <row r="21" spans="1:15" ht="15.75" customHeight="1">
      <c r="A21" s="67" t="s">
        <v>38</v>
      </c>
      <c r="B21" s="68"/>
      <c r="C21" s="69"/>
      <c r="D21" s="73" t="s">
        <v>24</v>
      </c>
      <c r="E21" s="73" t="s">
        <v>25</v>
      </c>
      <c r="F21" s="73"/>
      <c r="G21" s="3"/>
    </row>
    <row r="22" spans="1:15" ht="26.25" customHeight="1">
      <c r="A22" s="70"/>
      <c r="B22" s="71"/>
      <c r="C22" s="72"/>
      <c r="D22" s="73"/>
      <c r="E22" s="73"/>
      <c r="F22" s="73"/>
      <c r="G22" s="3"/>
    </row>
    <row r="23" spans="1:15">
      <c r="A23" s="22"/>
      <c r="B23" s="22"/>
      <c r="C23" s="23"/>
      <c r="D23" s="88">
        <f>(624590.16-624590.16*D8/100)</f>
        <v>624590.16</v>
      </c>
      <c r="E23" s="87" t="s">
        <v>26</v>
      </c>
      <c r="F23" s="87"/>
      <c r="G23" s="3"/>
    </row>
    <row r="24" spans="1:15">
      <c r="A24" s="22"/>
      <c r="B24" s="22"/>
      <c r="C24" s="23"/>
      <c r="D24" s="88"/>
      <c r="E24" s="87"/>
      <c r="F24" s="87"/>
      <c r="G24" s="3"/>
      <c r="O24" s="43"/>
    </row>
    <row r="25" spans="1:15">
      <c r="A25" s="10"/>
      <c r="B25" s="10"/>
      <c r="C25" s="11"/>
      <c r="D25" s="8"/>
      <c r="E25" s="8"/>
      <c r="F25" s="7"/>
      <c r="G25" s="3"/>
    </row>
    <row r="26" spans="1:15">
      <c r="E26" s="8"/>
      <c r="F26" s="7"/>
      <c r="G26" s="3"/>
    </row>
    <row r="27" spans="1:15" s="9" customFormat="1" ht="36" customHeight="1">
      <c r="A27" s="81" t="s">
        <v>31</v>
      </c>
      <c r="B27" s="82"/>
      <c r="C27" s="82"/>
      <c r="D27" s="44" t="s">
        <v>24</v>
      </c>
      <c r="E27" s="85" t="s">
        <v>25</v>
      </c>
      <c r="F27" s="85"/>
    </row>
    <row r="28" spans="1:15" s="9" customFormat="1" ht="58.5" customHeight="1">
      <c r="A28" s="83" t="s">
        <v>33</v>
      </c>
      <c r="B28" s="84"/>
      <c r="C28" s="84"/>
      <c r="D28" s="45" t="s">
        <v>34</v>
      </c>
      <c r="E28" s="86" t="s">
        <v>26</v>
      </c>
      <c r="F28" s="86"/>
    </row>
    <row r="29" spans="1:15" s="9" customFormat="1" ht="18" customHeight="1">
      <c r="E29" s="13"/>
      <c r="F29" s="3"/>
    </row>
    <row r="30" spans="1:15" s="9" customFormat="1" ht="17.25" customHeight="1">
      <c r="A30" s="16"/>
      <c r="B30" s="16"/>
      <c r="C30" s="17"/>
      <c r="D30" s="15"/>
      <c r="E30" s="15"/>
      <c r="F30" s="3"/>
    </row>
    <row r="31" spans="1:15" s="9" customFormat="1">
      <c r="A31" s="10" t="s">
        <v>27</v>
      </c>
      <c r="B31" s="10"/>
      <c r="C31" s="11"/>
      <c r="D31" s="8"/>
    </row>
    <row r="32" spans="1:15" s="9" customFormat="1" ht="15">
      <c r="A32" s="12" t="s">
        <v>28</v>
      </c>
      <c r="B32" s="12"/>
      <c r="C32" s="13"/>
    </row>
    <row r="33" spans="1:6" s="9" customFormat="1" ht="15">
      <c r="A33" s="12" t="s">
        <v>29</v>
      </c>
      <c r="B33" s="12"/>
      <c r="C33" s="14"/>
    </row>
    <row r="34" spans="1:6" s="9" customFormat="1" ht="15" customHeight="1">
      <c r="A34" s="16" t="s">
        <v>30</v>
      </c>
      <c r="B34" s="16"/>
      <c r="C34" s="17"/>
      <c r="D34" s="13"/>
    </row>
    <row r="35" spans="1:6" s="9" customFormat="1" ht="15.75" customHeight="1">
      <c r="E35" s="2"/>
    </row>
    <row r="36" spans="1:6" s="9" customFormat="1">
      <c r="A36" s="18"/>
      <c r="B36" s="2"/>
      <c r="C36" s="19"/>
      <c r="D36" s="2"/>
      <c r="E36" s="2"/>
    </row>
    <row r="37" spans="1:6" s="9" customFormat="1" ht="15.75" customHeight="1">
      <c r="A37" s="18"/>
      <c r="B37" s="2"/>
      <c r="C37" s="19"/>
      <c r="D37" s="2"/>
      <c r="E37" s="2"/>
    </row>
    <row r="38" spans="1:6" s="9" customFormat="1">
      <c r="A38" s="18"/>
      <c r="B38" s="2"/>
      <c r="C38" s="19"/>
      <c r="D38" s="2"/>
      <c r="E38" s="2"/>
      <c r="F38" s="2"/>
    </row>
    <row r="39" spans="1:6" s="9" customFormat="1">
      <c r="A39" s="18"/>
      <c r="B39" s="2"/>
      <c r="C39" s="19"/>
      <c r="D39" s="2"/>
      <c r="E39" s="2"/>
      <c r="F39" s="2"/>
    </row>
    <row r="40" spans="1:6" s="9" customFormat="1">
      <c r="A40" s="18"/>
      <c r="B40" s="2"/>
      <c r="C40" s="19"/>
      <c r="D40" s="2"/>
      <c r="E40" s="2"/>
      <c r="F40" s="2"/>
    </row>
    <row r="41" spans="1:6" s="9" customFormat="1">
      <c r="A41" s="18"/>
      <c r="B41" s="2"/>
      <c r="C41" s="19"/>
      <c r="D41" s="2"/>
      <c r="E41" s="2"/>
      <c r="F41" s="2"/>
    </row>
    <row r="42" spans="1:6" s="9" customFormat="1">
      <c r="A42" s="18"/>
      <c r="B42" s="2"/>
      <c r="C42" s="19"/>
      <c r="D42" s="2"/>
      <c r="E42" s="2"/>
      <c r="F42" s="2"/>
    </row>
    <row r="43" spans="1:6" s="9" customFormat="1" ht="15">
      <c r="E43" s="2"/>
      <c r="F43" s="2"/>
    </row>
  </sheetData>
  <sheetProtection algorithmName="SHA-512" hashValue="QPjdGL3bkXQQaKLn0ZBBGSSTdMDfyMjYfwaz5BCRZ8bdvqyUwSoix2AJGuV+DmIPYe2l983k+CFtUUPkcptiGw==" saltValue="qNbo0pdfpblqF/mAeIsjog==" spinCount="100000" sheet="1" objects="1" scenarios="1"/>
  <mergeCells count="26">
    <mergeCell ref="A27:C27"/>
    <mergeCell ref="A28:C28"/>
    <mergeCell ref="E27:F27"/>
    <mergeCell ref="E28:F28"/>
    <mergeCell ref="E23:F24"/>
    <mergeCell ref="D23:D24"/>
    <mergeCell ref="A21:C22"/>
    <mergeCell ref="D21:D22"/>
    <mergeCell ref="A13:A14"/>
    <mergeCell ref="B13:B14"/>
    <mergeCell ref="A15:E15"/>
    <mergeCell ref="A16:A19"/>
    <mergeCell ref="B16:B19"/>
    <mergeCell ref="E16:E19"/>
    <mergeCell ref="E21:F22"/>
    <mergeCell ref="B12:C12"/>
    <mergeCell ref="E13:E14"/>
    <mergeCell ref="A1:F1"/>
    <mergeCell ref="A3:F3"/>
    <mergeCell ref="A4:F4"/>
    <mergeCell ref="A5:F5"/>
    <mergeCell ref="D6:D7"/>
    <mergeCell ref="C6:C7"/>
    <mergeCell ref="A9:B9"/>
    <mergeCell ref="A10:B10"/>
    <mergeCell ref="A11:F11"/>
  </mergeCells>
  <pageMargins left="0.11811023622047202" right="0.11811023622047202" top="0.74803149606299213" bottom="0.55118110236220508" header="0.35433070866141703" footer="0.15748031496063003"/>
  <pageSetup paperSize="9" scale="61" orientation="landscape" r:id="rId1"/>
  <headerFooter alignWithMargins="0"/>
  <rowBreaks count="1" manualBreakCount="1">
    <brk id="27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Lotto_1</vt:lpstr>
      <vt:lpstr>Lotto_1!Area_stampa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ANNA BELFIORE</cp:lastModifiedBy>
  <cp:revision>1</cp:revision>
  <dcterms:created xsi:type="dcterms:W3CDTF">2019-09-11T16:19:46Z</dcterms:created>
  <dcterms:modified xsi:type="dcterms:W3CDTF">2026-02-19T13:28:28Z</dcterms:modified>
  <cp:category/>
  <cp:contentStatus/>
</cp:coreProperties>
</file>